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M:\特別区協議会(all62)◆\アンケート\R06\02_グラフ作成\差し替えデータ\"/>
    </mc:Choice>
  </mc:AlternateContent>
  <xr:revisionPtr revIDLastSave="0" documentId="13_ncr:1_{E574CD20-BD29-4B48-B75C-552B35937C8F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GHG(CO2)データ" sheetId="13" r:id="rId1"/>
  </sheets>
  <definedNames>
    <definedName name="_xlnm._FilterDatabase" localSheetId="0" hidden="1">'GHG(CO2)データ'!$B$4:$N$69</definedName>
    <definedName name="_xlnm.Print_Area" localSheetId="0">'GHG(CO2)データ'!$P:$Q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3" l="1"/>
  <c r="L68" i="13"/>
  <c r="L67" i="13"/>
  <c r="L66" i="13"/>
  <c r="L65" i="13"/>
  <c r="L64" i="13"/>
  <c r="L63" i="13"/>
  <c r="L62" i="13"/>
  <c r="L61" i="13"/>
  <c r="L59" i="13"/>
  <c r="L58" i="13"/>
  <c r="N58" i="13" s="1"/>
  <c r="L54" i="13"/>
  <c r="L53" i="13"/>
  <c r="L52" i="13"/>
  <c r="L50" i="13"/>
  <c r="L49" i="13"/>
  <c r="L48" i="13"/>
  <c r="L45" i="13"/>
  <c r="L42" i="13"/>
  <c r="L38" i="13"/>
  <c r="N34" i="13"/>
  <c r="L33" i="13"/>
  <c r="L32" i="13"/>
  <c r="L31" i="13"/>
  <c r="L30" i="13"/>
  <c r="L29" i="13"/>
  <c r="N29" i="13" s="1"/>
  <c r="F27" i="13"/>
  <c r="F26" i="13"/>
  <c r="F24" i="13"/>
  <c r="F23" i="13"/>
  <c r="F22" i="13"/>
  <c r="F21" i="13"/>
  <c r="F20" i="13"/>
  <c r="F19" i="13"/>
  <c r="F18" i="13"/>
  <c r="F17" i="13"/>
  <c r="F13" i="13"/>
  <c r="F12" i="13"/>
  <c r="F11" i="13"/>
  <c r="F10" i="13"/>
  <c r="F9" i="13"/>
  <c r="I8" i="13"/>
  <c r="F8" i="13"/>
  <c r="F7" i="13"/>
  <c r="F6" i="13"/>
</calcChain>
</file>

<file path=xl/sharedStrings.xml><?xml version="1.0" encoding="utf-8"?>
<sst xmlns="http://schemas.openxmlformats.org/spreadsheetml/2006/main" count="130" uniqueCount="84">
  <si>
    <t>港区</t>
  </si>
  <si>
    <t>千代田区</t>
  </si>
  <si>
    <t>中央区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</si>
  <si>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</si>
  <si>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</si>
  <si>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</si>
  <si>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</si>
  <si>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</si>
  <si>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</si>
  <si>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</si>
  <si>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</si>
  <si>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</si>
  <si>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</si>
  <si>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</si>
  <si>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</si>
  <si>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</si>
  <si>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</si>
  <si>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</si>
  <si>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</si>
  <si>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</si>
  <si>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</si>
  <si>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</si>
  <si>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</si>
  <si>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</si>
  <si>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</si>
  <si>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</si>
  <si>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</si>
  <si>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</si>
  <si>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</si>
  <si>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</si>
  <si>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</si>
  <si>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</si>
  <si>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</si>
  <si>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</si>
  <si>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</si>
  <si>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</si>
  <si>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</si>
  <si>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</si>
  <si>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</si>
  <si>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</si>
  <si>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</si>
  <si>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</si>
  <si>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</si>
  <si>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</si>
  <si>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あきる野市</t>
  </si>
  <si>
    <t>西東京市</t>
    <rPh sb="0" eb="1">
      <t>ニシ</t>
    </rPh>
    <rPh sb="1" eb="3">
      <t>トウキョウ</t>
    </rPh>
    <rPh sb="3" eb="4">
      <t>シ</t>
    </rPh>
    <phoneticPr fontId="3"/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</si>
  <si>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</si>
  <si>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</si>
  <si>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</si>
  <si>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</si>
  <si>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</si>
  <si>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</si>
  <si>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</si>
  <si>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</si>
  <si>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</si>
  <si>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</si>
  <si>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</si>
  <si>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  <rPh sb="0" eb="3">
      <t>アオガシマ</t>
    </rPh>
    <phoneticPr fontId="3"/>
  </si>
  <si>
    <t>小笠原村</t>
  </si>
  <si>
    <t>調布市</t>
    <phoneticPr fontId="2"/>
  </si>
  <si>
    <t>福生市</t>
    <phoneticPr fontId="2"/>
  </si>
  <si>
    <t>羽村市</t>
    <phoneticPr fontId="2"/>
  </si>
  <si>
    <t>区　部</t>
    <rPh sb="0" eb="1">
      <t>ク</t>
    </rPh>
    <rPh sb="2" eb="3">
      <t>ブ</t>
    </rPh>
    <phoneticPr fontId="2"/>
  </si>
  <si>
    <t>市　部</t>
    <phoneticPr fontId="2"/>
  </si>
  <si>
    <t>郡　部</t>
    <phoneticPr fontId="2"/>
  </si>
  <si>
    <t>島　部</t>
    <phoneticPr fontId="2"/>
  </si>
  <si>
    <t>市区町村</t>
    <rPh sb="0" eb="2">
      <t>シク</t>
    </rPh>
    <rPh sb="2" eb="4">
      <t>チョウソン</t>
    </rPh>
    <phoneticPr fontId="2"/>
  </si>
  <si>
    <t>産業部門</t>
  </si>
  <si>
    <t>民生部門</t>
  </si>
  <si>
    <t>運輸部門</t>
  </si>
  <si>
    <t>廃棄物部門</t>
  </si>
  <si>
    <t>合計</t>
  </si>
  <si>
    <t>農業</t>
  </si>
  <si>
    <t>建設業</t>
  </si>
  <si>
    <t>製造業</t>
  </si>
  <si>
    <t>家庭</t>
  </si>
  <si>
    <t>業務</t>
  </si>
  <si>
    <t>自動車</t>
  </si>
  <si>
    <t>鉄道</t>
  </si>
  <si>
    <t>1000t-CO2</t>
    <phoneticPr fontId="2"/>
  </si>
  <si>
    <t>計</t>
    <rPh sb="0" eb="1">
      <t>ケイ</t>
    </rPh>
    <phoneticPr fontId="2"/>
  </si>
  <si>
    <t>-</t>
  </si>
  <si>
    <t>オール東京62市区町村共同事業（2021年度温室効果ガス排出量）</t>
    <rPh sb="20" eb="22">
      <t>ネンド</t>
    </rPh>
    <rPh sb="22" eb="24">
      <t>オンシツ</t>
    </rPh>
    <rPh sb="24" eb="26">
      <t>コウカ</t>
    </rPh>
    <rPh sb="28" eb="30">
      <t>ハイシュツ</t>
    </rPh>
    <rPh sb="30" eb="31">
      <t>リョウ</t>
    </rPh>
    <phoneticPr fontId="2"/>
  </si>
  <si>
    <t>（注）表中の数値は、小数点以下（島部は小数点第三位以下）を四捨五入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</si>
</sst>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name val="標準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8" fillId="0" borderId="0"/>
  </cellStyleXfs>
  <cellXfs count="48">
    <xf numFmtId="0" fontId="0" fillId="0" borderId="0" xfId="0">
      <alignment vertical="center"/>
    </xf>
    <xf numFmtId="38" fontId="6" fillId="0" borderId="0" xfId="1" applyFont="1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6" fillId="0" borderId="2" xfId="1" applyFont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5" xfId="1" applyFont="1" applyBorder="1">
      <alignment vertical="center"/>
    </xf>
    <xf numFmtId="38" fontId="7" fillId="0" borderId="2" xfId="1" applyFont="1" applyBorder="1">
      <alignment vertical="center"/>
    </xf>
    <xf numFmtId="38" fontId="0" fillId="0" borderId="0" xfId="0" applyNumberFormat="1">
      <alignment vertical="center"/>
    </xf>
    <xf numFmtId="38" fontId="0" fillId="0" borderId="5" xfId="1" applyFont="1" applyBorder="1" applyAlignment="1">
      <alignment horizontal="center" vertical="center"/>
    </xf>
    <xf numFmtId="38" fontId="7" fillId="0" borderId="4" xfId="1" applyFont="1" applyBorder="1">
      <alignment vertical="center"/>
    </xf>
    <xf numFmtId="38" fontId="6" fillId="0" borderId="0" xfId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40" fontId="0" fillId="0" borderId="11" xfId="1" applyNumberFormat="1" applyFont="1" applyFill="1" applyBorder="1">
      <alignment vertical="center"/>
    </xf>
    <xf numFmtId="40" fontId="0" fillId="0" borderId="12" xfId="1" applyNumberFormat="1" applyFont="1" applyFill="1" applyBorder="1">
      <alignment vertical="center"/>
    </xf>
    <xf numFmtId="40" fontId="0" fillId="0" borderId="9" xfId="1" applyNumberFormat="1" applyFont="1" applyFill="1" applyBorder="1">
      <alignment vertical="center"/>
    </xf>
    <xf numFmtId="40" fontId="0" fillId="0" borderId="5" xfId="1" applyNumberFormat="1" applyFont="1" applyFill="1" applyBorder="1">
      <alignment vertical="center"/>
    </xf>
    <xf numFmtId="40" fontId="0" fillId="0" borderId="5" xfId="1" applyNumberFormat="1" applyFont="1" applyFill="1" applyBorder="1" applyAlignment="1">
      <alignment horizontal="right" vertical="center"/>
    </xf>
    <xf numFmtId="40" fontId="0" fillId="0" borderId="5" xfId="0" applyNumberFormat="1" applyBorder="1">
      <alignment vertical="center"/>
    </xf>
    <xf numFmtId="40" fontId="6" fillId="0" borderId="5" xfId="0" applyNumberFormat="1" applyFont="1" applyBorder="1">
      <alignment vertical="center"/>
    </xf>
    <xf numFmtId="40" fontId="6" fillId="0" borderId="0" xfId="0" applyNumberFormat="1" applyFont="1" applyAlignment="1">
      <alignment horizontal="right" vertical="center"/>
    </xf>
    <xf numFmtId="38" fontId="7" fillId="0" borderId="14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6C32ADA4-2F45-40EE-A5B0-F377D67B7C44}"/>
  </cellStyles>
  <dxfs count="0"/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96DD-68D1-4566-ABEB-17574F62496E}">
  <sheetPr>
    <tabColor rgb="FFFFFFCC"/>
    <pageSetUpPr fitToPage="1"/>
  </sheetPr>
  <dimension ref="A1:P74"/>
  <sheetViews>
    <sheetView showGridLines="0" tabSelected="1" topLeftCell="A34" zoomScaleNormal="100" workbookViewId="0">
      <selection activeCell="T63" sqref="T63"/>
    </sheetView>
  </sheetViews>
  <sheetFormatPr defaultRowHeight="13.5" x14ac:dyDescent="0.15"/>
  <cols>
    <col min="1" max="1" width="6.75" customWidth="1"/>
    <col min="2" max="2" width="11.75" customWidth="1"/>
    <col min="6" max="6" width="9" customWidth="1"/>
    <col min="9" max="9" width="9" customWidth="1"/>
    <col min="11" max="12" width="9" customWidth="1"/>
    <col min="13" max="13" width="11" customWidth="1"/>
    <col min="14" max="14" width="10.5" customWidth="1"/>
    <col min="15" max="15" width="7.25" customWidth="1"/>
  </cols>
  <sheetData>
    <row r="1" spans="1:14" x14ac:dyDescent="0.15">
      <c r="A1" s="39" t="s">
        <v>66</v>
      </c>
      <c r="B1" s="40"/>
      <c r="C1" s="2"/>
      <c r="D1" s="17"/>
      <c r="E1" s="17"/>
      <c r="F1" s="3" t="s">
        <v>67</v>
      </c>
      <c r="G1" s="2"/>
      <c r="H1" s="17"/>
      <c r="I1" s="3" t="s">
        <v>68</v>
      </c>
      <c r="J1" s="2"/>
      <c r="K1" s="17"/>
      <c r="L1" s="3" t="s">
        <v>69</v>
      </c>
      <c r="M1" s="4" t="s">
        <v>70</v>
      </c>
      <c r="N1" s="4"/>
    </row>
    <row r="2" spans="1:14" x14ac:dyDescent="0.15">
      <c r="A2" s="41"/>
      <c r="B2" s="42"/>
      <c r="C2" s="18" t="s">
        <v>72</v>
      </c>
      <c r="D2" s="19" t="s">
        <v>73</v>
      </c>
      <c r="E2" s="19" t="s">
        <v>74</v>
      </c>
      <c r="F2" s="3" t="s">
        <v>80</v>
      </c>
      <c r="G2" s="18" t="s">
        <v>75</v>
      </c>
      <c r="H2" s="20" t="s">
        <v>76</v>
      </c>
      <c r="I2" s="3" t="s">
        <v>80</v>
      </c>
      <c r="J2" s="18" t="s">
        <v>77</v>
      </c>
      <c r="K2" s="20" t="s">
        <v>78</v>
      </c>
      <c r="L2" s="3" t="s">
        <v>80</v>
      </c>
      <c r="M2" s="4"/>
      <c r="N2" s="4" t="s">
        <v>71</v>
      </c>
    </row>
    <row r="3" spans="1:14" ht="8.25" customHeight="1" x14ac:dyDescent="0.15">
      <c r="A3" s="43"/>
      <c r="B3" s="43"/>
      <c r="C3" s="39"/>
      <c r="D3" s="44"/>
      <c r="E3" s="44"/>
      <c r="F3" s="44"/>
      <c r="G3" s="39"/>
      <c r="H3" s="44"/>
      <c r="I3" s="40"/>
      <c r="J3" s="39"/>
      <c r="K3" s="44"/>
      <c r="L3" s="44"/>
      <c r="M3" s="40"/>
      <c r="N3" s="46" t="s">
        <v>79</v>
      </c>
    </row>
    <row r="4" spans="1:14" x14ac:dyDescent="0.15">
      <c r="A4" s="5" t="s">
        <v>62</v>
      </c>
      <c r="B4" s="6"/>
      <c r="C4" s="41"/>
      <c r="D4" s="45"/>
      <c r="E4" s="45"/>
      <c r="F4" s="45"/>
      <c r="G4" s="41"/>
      <c r="H4" s="45"/>
      <c r="I4" s="42"/>
      <c r="J4" s="41"/>
      <c r="K4" s="45"/>
      <c r="L4" s="45"/>
      <c r="M4" s="42"/>
      <c r="N4" s="47"/>
    </row>
    <row r="5" spans="1:14" x14ac:dyDescent="0.15">
      <c r="A5" s="9">
        <v>1</v>
      </c>
      <c r="B5" s="7" t="s">
        <v>1</v>
      </c>
      <c r="C5" s="21">
        <v>0</v>
      </c>
      <c r="D5" s="22">
        <v>11</v>
      </c>
      <c r="E5" s="22">
        <v>16</v>
      </c>
      <c r="F5" s="10">
        <v>26</v>
      </c>
      <c r="G5" s="23">
        <v>158</v>
      </c>
      <c r="H5" s="23">
        <v>1866</v>
      </c>
      <c r="I5" s="23">
        <v>2024</v>
      </c>
      <c r="J5" s="23">
        <v>200</v>
      </c>
      <c r="K5" s="23">
        <v>156</v>
      </c>
      <c r="L5" s="23">
        <v>357</v>
      </c>
      <c r="M5" s="23">
        <v>34</v>
      </c>
      <c r="N5" s="11">
        <v>2441</v>
      </c>
    </row>
    <row r="6" spans="1:14" x14ac:dyDescent="0.15">
      <c r="A6" s="12">
        <v>2</v>
      </c>
      <c r="B6" s="7" t="s">
        <v>2</v>
      </c>
      <c r="C6" s="21">
        <v>0</v>
      </c>
      <c r="D6" s="22">
        <v>66</v>
      </c>
      <c r="E6" s="22">
        <v>25</v>
      </c>
      <c r="F6" s="10">
        <f t="shared" ref="F6:F27" si="0">SUM(C6:E6)</f>
        <v>91</v>
      </c>
      <c r="G6" s="23">
        <v>305</v>
      </c>
      <c r="H6" s="23">
        <v>1153</v>
      </c>
      <c r="I6" s="23">
        <v>1457</v>
      </c>
      <c r="J6" s="23">
        <v>183</v>
      </c>
      <c r="K6" s="23">
        <v>40</v>
      </c>
      <c r="L6" s="23">
        <v>223</v>
      </c>
      <c r="M6" s="23">
        <v>44</v>
      </c>
      <c r="N6" s="11">
        <v>1816</v>
      </c>
    </row>
    <row r="7" spans="1:14" x14ac:dyDescent="0.15">
      <c r="A7" s="12">
        <v>3</v>
      </c>
      <c r="B7" s="7" t="s">
        <v>0</v>
      </c>
      <c r="C7" s="21">
        <v>0</v>
      </c>
      <c r="D7" s="22">
        <v>129</v>
      </c>
      <c r="E7" s="22">
        <v>36</v>
      </c>
      <c r="F7" s="10">
        <f t="shared" si="0"/>
        <v>165</v>
      </c>
      <c r="G7" s="23">
        <v>479</v>
      </c>
      <c r="H7" s="23">
        <v>2081</v>
      </c>
      <c r="I7" s="23">
        <v>2560</v>
      </c>
      <c r="J7" s="23">
        <v>299</v>
      </c>
      <c r="K7" s="23">
        <v>133</v>
      </c>
      <c r="L7" s="23">
        <v>433</v>
      </c>
      <c r="M7" s="23">
        <v>67</v>
      </c>
      <c r="N7" s="11">
        <v>3224</v>
      </c>
    </row>
    <row r="8" spans="1:14" x14ac:dyDescent="0.15">
      <c r="A8" s="12">
        <v>4</v>
      </c>
      <c r="B8" s="7" t="s">
        <v>3</v>
      </c>
      <c r="C8" s="21">
        <v>1.6082650910102633E-2</v>
      </c>
      <c r="D8" s="22">
        <v>33</v>
      </c>
      <c r="E8" s="22">
        <v>23</v>
      </c>
      <c r="F8" s="10">
        <f t="shared" si="0"/>
        <v>56.0160826509101</v>
      </c>
      <c r="G8" s="23">
        <v>545</v>
      </c>
      <c r="H8" s="23">
        <v>1360</v>
      </c>
      <c r="I8" s="23">
        <f t="shared" ref="I8" si="1">SUM(G8:H8)</f>
        <v>1905</v>
      </c>
      <c r="J8" s="23">
        <v>187</v>
      </c>
      <c r="K8" s="23">
        <v>145</v>
      </c>
      <c r="L8" s="23">
        <v>332</v>
      </c>
      <c r="M8" s="23">
        <v>70</v>
      </c>
      <c r="N8" s="11">
        <v>2363</v>
      </c>
    </row>
    <row r="9" spans="1:14" x14ac:dyDescent="0.15">
      <c r="A9" s="12">
        <v>5</v>
      </c>
      <c r="B9" s="7" t="s">
        <v>4</v>
      </c>
      <c r="C9" s="21">
        <v>8.0413254550513163E-3</v>
      </c>
      <c r="D9" s="22">
        <v>21</v>
      </c>
      <c r="E9" s="22">
        <v>16</v>
      </c>
      <c r="F9" s="10">
        <f t="shared" si="0"/>
        <v>37.008041325455054</v>
      </c>
      <c r="G9" s="23">
        <v>347</v>
      </c>
      <c r="H9" s="23">
        <v>555</v>
      </c>
      <c r="I9" s="23">
        <v>901</v>
      </c>
      <c r="J9" s="23">
        <v>77</v>
      </c>
      <c r="K9" s="23">
        <v>15</v>
      </c>
      <c r="L9" s="23">
        <v>91</v>
      </c>
      <c r="M9" s="23">
        <v>34</v>
      </c>
      <c r="N9" s="11">
        <v>1064</v>
      </c>
    </row>
    <row r="10" spans="1:14" x14ac:dyDescent="0.15">
      <c r="A10" s="12">
        <v>6</v>
      </c>
      <c r="B10" s="7" t="s">
        <v>5</v>
      </c>
      <c r="C10" s="21">
        <v>8.0413254550513163E-3</v>
      </c>
      <c r="D10" s="22">
        <v>22</v>
      </c>
      <c r="E10" s="22">
        <v>32</v>
      </c>
      <c r="F10" s="10">
        <f t="shared" si="0"/>
        <v>54.008041325455054</v>
      </c>
      <c r="G10" s="23">
        <v>341</v>
      </c>
      <c r="H10" s="23">
        <v>398</v>
      </c>
      <c r="I10" s="23">
        <v>739</v>
      </c>
      <c r="J10" s="23">
        <v>106</v>
      </c>
      <c r="K10" s="23">
        <v>50</v>
      </c>
      <c r="L10" s="23">
        <v>156</v>
      </c>
      <c r="M10" s="23">
        <v>37</v>
      </c>
      <c r="N10" s="11">
        <v>986</v>
      </c>
    </row>
    <row r="11" spans="1:14" x14ac:dyDescent="0.15">
      <c r="A11" s="12">
        <v>7</v>
      </c>
      <c r="B11" s="7" t="s">
        <v>6</v>
      </c>
      <c r="C11" s="21">
        <v>8.0413254550513163E-3</v>
      </c>
      <c r="D11" s="22">
        <v>19</v>
      </c>
      <c r="E11" s="22">
        <v>124</v>
      </c>
      <c r="F11" s="10">
        <f t="shared" si="0"/>
        <v>143.00804132545505</v>
      </c>
      <c r="G11" s="23">
        <v>381</v>
      </c>
      <c r="H11" s="23">
        <v>297</v>
      </c>
      <c r="I11" s="23">
        <v>679</v>
      </c>
      <c r="J11" s="23">
        <v>157</v>
      </c>
      <c r="K11" s="23">
        <v>36</v>
      </c>
      <c r="L11" s="23">
        <v>193</v>
      </c>
      <c r="M11" s="23">
        <v>40</v>
      </c>
      <c r="N11" s="11">
        <v>1056</v>
      </c>
    </row>
    <row r="12" spans="1:14" x14ac:dyDescent="0.15">
      <c r="A12" s="12">
        <v>8</v>
      </c>
      <c r="B12" s="7" t="s">
        <v>7</v>
      </c>
      <c r="C12" s="21">
        <v>0</v>
      </c>
      <c r="D12" s="22">
        <v>29</v>
      </c>
      <c r="E12" s="22">
        <v>199</v>
      </c>
      <c r="F12" s="10">
        <f t="shared" si="0"/>
        <v>228</v>
      </c>
      <c r="G12" s="23">
        <v>676</v>
      </c>
      <c r="H12" s="23">
        <v>1390</v>
      </c>
      <c r="I12" s="23">
        <v>2066</v>
      </c>
      <c r="J12" s="23">
        <v>301</v>
      </c>
      <c r="K12" s="23">
        <v>46</v>
      </c>
      <c r="L12" s="23">
        <v>347</v>
      </c>
      <c r="M12" s="23">
        <v>77</v>
      </c>
      <c r="N12" s="11">
        <v>2718</v>
      </c>
    </row>
    <row r="13" spans="1:14" x14ac:dyDescent="0.15">
      <c r="A13" s="12">
        <v>9</v>
      </c>
      <c r="B13" s="7" t="s">
        <v>8</v>
      </c>
      <c r="C13" s="21">
        <v>0</v>
      </c>
      <c r="D13" s="22">
        <v>30</v>
      </c>
      <c r="E13" s="22">
        <v>45</v>
      </c>
      <c r="F13" s="10">
        <f t="shared" si="0"/>
        <v>75</v>
      </c>
      <c r="G13" s="23">
        <v>558</v>
      </c>
      <c r="H13" s="23">
        <v>767</v>
      </c>
      <c r="I13" s="23">
        <v>1324</v>
      </c>
      <c r="J13" s="23">
        <v>221</v>
      </c>
      <c r="K13" s="23">
        <v>92</v>
      </c>
      <c r="L13" s="23">
        <v>313</v>
      </c>
      <c r="M13" s="23">
        <v>58</v>
      </c>
      <c r="N13" s="11">
        <v>1771</v>
      </c>
    </row>
    <row r="14" spans="1:14" x14ac:dyDescent="0.15">
      <c r="A14" s="12">
        <v>10</v>
      </c>
      <c r="B14" s="7" t="s">
        <v>9</v>
      </c>
      <c r="C14" s="21">
        <v>6.433060364041053E-2</v>
      </c>
      <c r="D14" s="22">
        <v>14</v>
      </c>
      <c r="E14" s="22">
        <v>13</v>
      </c>
      <c r="F14" s="10">
        <v>28</v>
      </c>
      <c r="G14" s="23">
        <v>429</v>
      </c>
      <c r="H14" s="23">
        <v>313</v>
      </c>
      <c r="I14" s="23">
        <v>743</v>
      </c>
      <c r="J14" s="23">
        <v>124</v>
      </c>
      <c r="K14" s="23">
        <v>14</v>
      </c>
      <c r="L14" s="23">
        <v>138</v>
      </c>
      <c r="M14" s="21">
        <v>40</v>
      </c>
      <c r="N14" s="11">
        <v>948</v>
      </c>
    </row>
    <row r="15" spans="1:14" x14ac:dyDescent="0.15">
      <c r="A15" s="12">
        <v>11</v>
      </c>
      <c r="B15" s="7" t="s">
        <v>10</v>
      </c>
      <c r="C15" s="21">
        <v>4.0206627275256583E-2</v>
      </c>
      <c r="D15" s="22">
        <v>54</v>
      </c>
      <c r="E15" s="22">
        <v>219</v>
      </c>
      <c r="F15" s="10">
        <v>274</v>
      </c>
      <c r="G15" s="23">
        <v>973</v>
      </c>
      <c r="H15" s="23">
        <v>945</v>
      </c>
      <c r="I15" s="23">
        <v>1918</v>
      </c>
      <c r="J15" s="23">
        <v>374</v>
      </c>
      <c r="K15" s="24">
        <v>49</v>
      </c>
      <c r="L15" s="10">
        <v>424</v>
      </c>
      <c r="M15" s="23">
        <v>106</v>
      </c>
      <c r="N15" s="11">
        <v>2722</v>
      </c>
    </row>
    <row r="16" spans="1:14" x14ac:dyDescent="0.15">
      <c r="A16" s="12">
        <v>12</v>
      </c>
      <c r="B16" s="7" t="s">
        <v>11</v>
      </c>
      <c r="C16" s="21">
        <v>3</v>
      </c>
      <c r="D16" s="22">
        <v>55</v>
      </c>
      <c r="E16" s="22">
        <v>19</v>
      </c>
      <c r="F16" s="10">
        <v>76</v>
      </c>
      <c r="G16" s="23">
        <v>1322</v>
      </c>
      <c r="H16" s="23">
        <v>605</v>
      </c>
      <c r="I16" s="23">
        <v>1927</v>
      </c>
      <c r="J16" s="23">
        <v>365</v>
      </c>
      <c r="K16" s="23">
        <v>40</v>
      </c>
      <c r="L16" s="23">
        <v>405</v>
      </c>
      <c r="M16" s="23">
        <v>121.02582599306844</v>
      </c>
      <c r="N16" s="11">
        <v>2529</v>
      </c>
    </row>
    <row r="17" spans="1:16" x14ac:dyDescent="0.15">
      <c r="A17" s="12">
        <v>13</v>
      </c>
      <c r="B17" s="7" t="s">
        <v>12</v>
      </c>
      <c r="C17" s="21">
        <v>8.0413254550513163E-3</v>
      </c>
      <c r="D17" s="22">
        <v>45</v>
      </c>
      <c r="E17" s="22">
        <v>12</v>
      </c>
      <c r="F17" s="10">
        <f t="shared" si="0"/>
        <v>57.008041325455054</v>
      </c>
      <c r="G17" s="23">
        <v>436</v>
      </c>
      <c r="H17" s="23">
        <v>922</v>
      </c>
      <c r="I17" s="23">
        <v>1357</v>
      </c>
      <c r="J17" s="23">
        <v>173</v>
      </c>
      <c r="K17" s="23">
        <v>155</v>
      </c>
      <c r="L17" s="23">
        <v>328</v>
      </c>
      <c r="M17" s="23">
        <v>54</v>
      </c>
      <c r="N17" s="11">
        <v>1796</v>
      </c>
    </row>
    <row r="18" spans="1:16" x14ac:dyDescent="0.15">
      <c r="A18" s="12">
        <v>14</v>
      </c>
      <c r="B18" s="7" t="s">
        <v>13</v>
      </c>
      <c r="C18" s="21">
        <v>7.2371929095461848E-2</v>
      </c>
      <c r="D18" s="22">
        <v>18</v>
      </c>
      <c r="E18" s="22">
        <v>5.1345040188843329</v>
      </c>
      <c r="F18" s="10">
        <f t="shared" si="0"/>
        <v>23.206875947979793</v>
      </c>
      <c r="G18" s="23">
        <v>473</v>
      </c>
      <c r="H18" s="23">
        <v>232</v>
      </c>
      <c r="I18" s="23">
        <v>705</v>
      </c>
      <c r="J18" s="23">
        <v>82</v>
      </c>
      <c r="K18" s="23">
        <v>29</v>
      </c>
      <c r="L18" s="23">
        <v>111</v>
      </c>
      <c r="M18" s="23">
        <v>39</v>
      </c>
      <c r="N18" s="11">
        <v>878</v>
      </c>
    </row>
    <row r="19" spans="1:16" x14ac:dyDescent="0.15">
      <c r="A19" s="12">
        <v>15</v>
      </c>
      <c r="B19" s="7" t="s">
        <v>14</v>
      </c>
      <c r="C19" s="21">
        <v>1</v>
      </c>
      <c r="D19" s="22">
        <v>32</v>
      </c>
      <c r="E19" s="22">
        <v>16</v>
      </c>
      <c r="F19" s="10">
        <f t="shared" si="0"/>
        <v>49</v>
      </c>
      <c r="G19" s="23">
        <v>820</v>
      </c>
      <c r="H19" s="23">
        <v>307</v>
      </c>
      <c r="I19" s="23">
        <v>1126</v>
      </c>
      <c r="J19" s="23">
        <v>206</v>
      </c>
      <c r="K19" s="23">
        <v>34</v>
      </c>
      <c r="L19" s="23">
        <v>241</v>
      </c>
      <c r="M19" s="23">
        <v>68</v>
      </c>
      <c r="N19" s="11">
        <v>1483</v>
      </c>
    </row>
    <row r="20" spans="1:16" x14ac:dyDescent="0.15">
      <c r="A20" s="12">
        <v>16</v>
      </c>
      <c r="B20" s="7" t="s">
        <v>15</v>
      </c>
      <c r="C20" s="21">
        <v>8.0413254550513163E-3</v>
      </c>
      <c r="D20" s="22">
        <v>18</v>
      </c>
      <c r="E20" s="22">
        <v>16</v>
      </c>
      <c r="F20" s="10">
        <f t="shared" si="0"/>
        <v>34.008041325455054</v>
      </c>
      <c r="G20" s="23">
        <v>431</v>
      </c>
      <c r="H20" s="23">
        <v>541</v>
      </c>
      <c r="I20" s="23">
        <v>972</v>
      </c>
      <c r="J20" s="23">
        <v>113</v>
      </c>
      <c r="K20" s="23">
        <v>119</v>
      </c>
      <c r="L20" s="23">
        <v>232</v>
      </c>
      <c r="M20" s="23">
        <v>46</v>
      </c>
      <c r="N20" s="11">
        <v>1283</v>
      </c>
    </row>
    <row r="21" spans="1:16" x14ac:dyDescent="0.15">
      <c r="A21" s="12">
        <v>17</v>
      </c>
      <c r="B21" s="7" t="s">
        <v>16</v>
      </c>
      <c r="C21" s="21">
        <v>0</v>
      </c>
      <c r="D21" s="22">
        <v>18</v>
      </c>
      <c r="E21" s="22">
        <v>51</v>
      </c>
      <c r="F21" s="10">
        <f t="shared" si="0"/>
        <v>69</v>
      </c>
      <c r="G21" s="23">
        <v>453</v>
      </c>
      <c r="H21" s="23">
        <v>360</v>
      </c>
      <c r="I21" s="23">
        <v>812</v>
      </c>
      <c r="J21" s="23">
        <v>108</v>
      </c>
      <c r="K21" s="23">
        <v>34</v>
      </c>
      <c r="L21" s="23">
        <v>142</v>
      </c>
      <c r="M21" s="23">
        <v>45</v>
      </c>
      <c r="N21" s="11">
        <v>1069</v>
      </c>
    </row>
    <row r="22" spans="1:16" x14ac:dyDescent="0.15">
      <c r="A22" s="12">
        <v>18</v>
      </c>
      <c r="B22" s="7" t="s">
        <v>17</v>
      </c>
      <c r="C22" s="21">
        <v>8.0413254550513163E-3</v>
      </c>
      <c r="D22" s="22">
        <v>13</v>
      </c>
      <c r="E22" s="22">
        <v>28</v>
      </c>
      <c r="F22" s="10">
        <f t="shared" si="0"/>
        <v>41.008041325455054</v>
      </c>
      <c r="G22" s="23">
        <v>277</v>
      </c>
      <c r="H22" s="23">
        <v>172</v>
      </c>
      <c r="I22" s="23">
        <v>449</v>
      </c>
      <c r="J22" s="23">
        <v>56</v>
      </c>
      <c r="K22" s="23">
        <v>36</v>
      </c>
      <c r="L22" s="23">
        <v>91</v>
      </c>
      <c r="M22" s="23">
        <v>28</v>
      </c>
      <c r="N22" s="11">
        <v>609</v>
      </c>
    </row>
    <row r="23" spans="1:16" x14ac:dyDescent="0.15">
      <c r="A23" s="12">
        <v>19</v>
      </c>
      <c r="B23" s="7" t="s">
        <v>18</v>
      </c>
      <c r="C23" s="21">
        <v>0.41814892366266843</v>
      </c>
      <c r="D23" s="22">
        <v>34</v>
      </c>
      <c r="E23" s="22">
        <v>234</v>
      </c>
      <c r="F23" s="10">
        <f t="shared" si="0"/>
        <v>268.41814892366267</v>
      </c>
      <c r="G23" s="23">
        <v>733</v>
      </c>
      <c r="H23" s="23">
        <v>399</v>
      </c>
      <c r="I23" s="23">
        <v>1132</v>
      </c>
      <c r="J23" s="23">
        <v>284</v>
      </c>
      <c r="K23" s="23">
        <v>23</v>
      </c>
      <c r="L23" s="23">
        <v>307</v>
      </c>
      <c r="M23" s="23">
        <v>74</v>
      </c>
      <c r="N23" s="11">
        <v>1782</v>
      </c>
    </row>
    <row r="24" spans="1:16" x14ac:dyDescent="0.15">
      <c r="A24" s="12">
        <v>20</v>
      </c>
      <c r="B24" s="7" t="s">
        <v>19</v>
      </c>
      <c r="C24" s="21">
        <v>3</v>
      </c>
      <c r="D24" s="22">
        <v>41</v>
      </c>
      <c r="E24" s="22">
        <v>30</v>
      </c>
      <c r="F24" s="10">
        <f t="shared" si="0"/>
        <v>74</v>
      </c>
      <c r="G24" s="23">
        <v>965</v>
      </c>
      <c r="H24" s="23">
        <v>375</v>
      </c>
      <c r="I24" s="23">
        <v>1340</v>
      </c>
      <c r="J24" s="23">
        <v>242</v>
      </c>
      <c r="K24" s="23">
        <v>35</v>
      </c>
      <c r="L24" s="23">
        <v>277</v>
      </c>
      <c r="M24" s="23">
        <v>87</v>
      </c>
      <c r="N24" s="11">
        <v>1778</v>
      </c>
    </row>
    <row r="25" spans="1:16" x14ac:dyDescent="0.15">
      <c r="A25" s="12">
        <v>21</v>
      </c>
      <c r="B25" s="7" t="s">
        <v>20</v>
      </c>
      <c r="C25" s="21">
        <v>1</v>
      </c>
      <c r="D25" s="22">
        <v>43</v>
      </c>
      <c r="E25" s="22">
        <v>161</v>
      </c>
      <c r="F25" s="10">
        <v>204</v>
      </c>
      <c r="G25" s="23">
        <v>875</v>
      </c>
      <c r="H25" s="23">
        <v>465</v>
      </c>
      <c r="I25" s="23">
        <v>1339</v>
      </c>
      <c r="J25" s="23">
        <v>392</v>
      </c>
      <c r="K25" s="23">
        <v>68</v>
      </c>
      <c r="L25" s="23">
        <v>460</v>
      </c>
      <c r="M25" s="23">
        <v>94</v>
      </c>
      <c r="N25" s="11">
        <v>2098</v>
      </c>
    </row>
    <row r="26" spans="1:16" x14ac:dyDescent="0.15">
      <c r="A26" s="12">
        <v>22</v>
      </c>
      <c r="B26" s="7" t="s">
        <v>21</v>
      </c>
      <c r="C26" s="21">
        <v>1</v>
      </c>
      <c r="D26" s="22">
        <v>24</v>
      </c>
      <c r="E26" s="22">
        <v>94</v>
      </c>
      <c r="F26" s="10">
        <f t="shared" si="0"/>
        <v>119</v>
      </c>
      <c r="G26" s="23">
        <v>569</v>
      </c>
      <c r="H26" s="23">
        <v>288</v>
      </c>
      <c r="I26" s="23">
        <v>856</v>
      </c>
      <c r="J26" s="23">
        <v>226</v>
      </c>
      <c r="K26" s="23">
        <v>27</v>
      </c>
      <c r="L26" s="23">
        <v>254</v>
      </c>
      <c r="M26" s="23">
        <v>59</v>
      </c>
      <c r="N26" s="11">
        <v>1288</v>
      </c>
    </row>
    <row r="27" spans="1:16" x14ac:dyDescent="0.15">
      <c r="A27" s="12">
        <v>23</v>
      </c>
      <c r="B27" s="7" t="s">
        <v>22</v>
      </c>
      <c r="C27" s="21">
        <v>1</v>
      </c>
      <c r="D27" s="25">
        <v>29</v>
      </c>
      <c r="E27" s="22">
        <v>220</v>
      </c>
      <c r="F27" s="10">
        <f t="shared" si="0"/>
        <v>250</v>
      </c>
      <c r="G27" s="23">
        <v>833</v>
      </c>
      <c r="H27" s="23">
        <v>375</v>
      </c>
      <c r="I27" s="23">
        <v>1208</v>
      </c>
      <c r="J27" s="23">
        <v>381</v>
      </c>
      <c r="K27" s="23">
        <v>19</v>
      </c>
      <c r="L27" s="23">
        <v>400</v>
      </c>
      <c r="M27" s="23">
        <v>90</v>
      </c>
      <c r="N27" s="11">
        <v>1948</v>
      </c>
      <c r="P27" s="13"/>
    </row>
    <row r="28" spans="1:16" x14ac:dyDescent="0.15">
      <c r="A28" s="12" t="s">
        <v>63</v>
      </c>
      <c r="B28" s="7"/>
      <c r="C28" s="26" t="s">
        <v>72</v>
      </c>
      <c r="D28" s="27" t="s">
        <v>73</v>
      </c>
      <c r="E28" s="28" t="s">
        <v>74</v>
      </c>
      <c r="F28" s="29" t="s">
        <v>80</v>
      </c>
      <c r="G28" s="29" t="s">
        <v>75</v>
      </c>
      <c r="H28" s="29" t="s">
        <v>76</v>
      </c>
      <c r="I28" s="29" t="s">
        <v>80</v>
      </c>
      <c r="J28" s="29" t="s">
        <v>77</v>
      </c>
      <c r="K28" s="29" t="s">
        <v>78</v>
      </c>
      <c r="L28" s="29" t="s">
        <v>80</v>
      </c>
      <c r="M28" s="4" t="s">
        <v>70</v>
      </c>
      <c r="N28" s="14" t="s">
        <v>80</v>
      </c>
    </row>
    <row r="29" spans="1:16" x14ac:dyDescent="0.15">
      <c r="A29" s="12">
        <v>1</v>
      </c>
      <c r="B29" s="7" t="s">
        <v>23</v>
      </c>
      <c r="C29" s="21">
        <v>8</v>
      </c>
      <c r="D29" s="22">
        <v>22</v>
      </c>
      <c r="E29" s="10">
        <v>149</v>
      </c>
      <c r="F29" s="23">
        <v>179</v>
      </c>
      <c r="G29" s="23">
        <v>725</v>
      </c>
      <c r="H29" s="23">
        <v>568</v>
      </c>
      <c r="I29" s="23">
        <v>1292</v>
      </c>
      <c r="J29" s="23">
        <v>459</v>
      </c>
      <c r="K29" s="23">
        <v>29.029152908391421</v>
      </c>
      <c r="L29" s="23">
        <f t="shared" ref="L6:L69" si="2">SUM(J29:K29)</f>
        <v>488.02915290839144</v>
      </c>
      <c r="M29" s="23">
        <v>46</v>
      </c>
      <c r="N29" s="11">
        <f t="shared" ref="N29:N58" si="3">F29+I29+L29+M29</f>
        <v>2005.0291529083916</v>
      </c>
    </row>
    <row r="30" spans="1:16" x14ac:dyDescent="0.15">
      <c r="A30" s="12">
        <v>2</v>
      </c>
      <c r="B30" s="7" t="s">
        <v>24</v>
      </c>
      <c r="C30" s="21">
        <v>2</v>
      </c>
      <c r="D30" s="22">
        <v>10</v>
      </c>
      <c r="E30" s="10">
        <v>24</v>
      </c>
      <c r="F30" s="23">
        <v>36</v>
      </c>
      <c r="G30" s="23">
        <v>235</v>
      </c>
      <c r="H30" s="23">
        <v>277</v>
      </c>
      <c r="I30" s="23">
        <v>512</v>
      </c>
      <c r="J30" s="23">
        <v>61</v>
      </c>
      <c r="K30" s="23">
        <v>21.973017507527089</v>
      </c>
      <c r="L30" s="23">
        <f t="shared" si="2"/>
        <v>82.973017507527089</v>
      </c>
      <c r="M30" s="23">
        <v>10.175146673888019</v>
      </c>
      <c r="N30" s="11">
        <v>642</v>
      </c>
    </row>
    <row r="31" spans="1:16" x14ac:dyDescent="0.15">
      <c r="A31" s="12">
        <v>3</v>
      </c>
      <c r="B31" s="7" t="s">
        <v>25</v>
      </c>
      <c r="C31" s="21">
        <v>0</v>
      </c>
      <c r="D31" s="22">
        <v>7</v>
      </c>
      <c r="E31" s="10">
        <v>4</v>
      </c>
      <c r="F31" s="23">
        <v>11</v>
      </c>
      <c r="G31" s="23">
        <v>209</v>
      </c>
      <c r="H31" s="23">
        <v>205</v>
      </c>
      <c r="I31" s="23">
        <v>413</v>
      </c>
      <c r="J31" s="23">
        <v>35</v>
      </c>
      <c r="K31" s="23">
        <v>28</v>
      </c>
      <c r="L31" s="23">
        <f t="shared" si="2"/>
        <v>63</v>
      </c>
      <c r="M31" s="23">
        <v>9.2785568210614393</v>
      </c>
      <c r="N31" s="11">
        <v>497</v>
      </c>
    </row>
    <row r="32" spans="1:16" x14ac:dyDescent="0.15">
      <c r="A32" s="12">
        <v>4</v>
      </c>
      <c r="B32" s="7" t="s">
        <v>26</v>
      </c>
      <c r="C32" s="21">
        <v>2</v>
      </c>
      <c r="D32" s="22">
        <v>8</v>
      </c>
      <c r="E32" s="10">
        <v>12</v>
      </c>
      <c r="F32" s="23">
        <v>22</v>
      </c>
      <c r="G32" s="23">
        <v>47</v>
      </c>
      <c r="H32" s="23">
        <v>239</v>
      </c>
      <c r="I32" s="23">
        <v>486</v>
      </c>
      <c r="J32" s="23">
        <v>72.850810890729818</v>
      </c>
      <c r="K32" s="23">
        <v>5.3623595344808104</v>
      </c>
      <c r="L32" s="23">
        <f t="shared" si="2"/>
        <v>78.213170425210635</v>
      </c>
      <c r="M32" s="23">
        <v>12.543191972668501</v>
      </c>
      <c r="N32" s="11">
        <v>600</v>
      </c>
    </row>
    <row r="33" spans="1:14" x14ac:dyDescent="0.15">
      <c r="A33" s="12">
        <v>5</v>
      </c>
      <c r="B33" s="7" t="s">
        <v>27</v>
      </c>
      <c r="C33" s="21">
        <v>5</v>
      </c>
      <c r="D33" s="22">
        <v>5</v>
      </c>
      <c r="E33" s="10">
        <v>60</v>
      </c>
      <c r="F33" s="23">
        <v>70</v>
      </c>
      <c r="G33" s="23">
        <v>151</v>
      </c>
      <c r="H33" s="23">
        <v>114</v>
      </c>
      <c r="I33" s="23">
        <v>265</v>
      </c>
      <c r="J33" s="23">
        <v>115</v>
      </c>
      <c r="K33" s="23">
        <v>2.8673530118292709</v>
      </c>
      <c r="L33" s="23">
        <f t="shared" si="2"/>
        <v>117.86735301182927</v>
      </c>
      <c r="M33" s="23">
        <v>14</v>
      </c>
      <c r="N33" s="11">
        <v>467</v>
      </c>
    </row>
    <row r="34" spans="1:14" x14ac:dyDescent="0.15">
      <c r="A34" s="12">
        <v>6</v>
      </c>
      <c r="B34" s="7" t="s">
        <v>28</v>
      </c>
      <c r="C34" s="21">
        <v>2</v>
      </c>
      <c r="D34" s="22">
        <v>12</v>
      </c>
      <c r="E34" s="10">
        <v>156</v>
      </c>
      <c r="F34" s="23">
        <v>170</v>
      </c>
      <c r="G34" s="23">
        <v>321</v>
      </c>
      <c r="H34" s="23">
        <v>278</v>
      </c>
      <c r="I34" s="23">
        <v>599</v>
      </c>
      <c r="J34" s="23">
        <v>147</v>
      </c>
      <c r="K34" s="23">
        <v>16</v>
      </c>
      <c r="L34" s="23">
        <v>164</v>
      </c>
      <c r="M34" s="23">
        <v>6.9503932947585847</v>
      </c>
      <c r="N34" s="11">
        <f t="shared" si="3"/>
        <v>939.95039329475856</v>
      </c>
    </row>
    <row r="35" spans="1:14" x14ac:dyDescent="0.15">
      <c r="A35" s="12">
        <v>7</v>
      </c>
      <c r="B35" s="7" t="s">
        <v>29</v>
      </c>
      <c r="C35" s="21">
        <v>1</v>
      </c>
      <c r="D35" s="22">
        <v>6</v>
      </c>
      <c r="E35" s="10">
        <v>114</v>
      </c>
      <c r="F35" s="23">
        <v>122</v>
      </c>
      <c r="G35" s="23">
        <v>134</v>
      </c>
      <c r="H35" s="23">
        <v>116</v>
      </c>
      <c r="I35" s="23">
        <v>250</v>
      </c>
      <c r="J35" s="23">
        <v>50</v>
      </c>
      <c r="K35" s="23">
        <v>7.0070675937645213</v>
      </c>
      <c r="L35" s="23">
        <v>58</v>
      </c>
      <c r="M35" s="23">
        <v>9</v>
      </c>
      <c r="N35" s="11">
        <v>438</v>
      </c>
    </row>
    <row r="36" spans="1:14" x14ac:dyDescent="0.15">
      <c r="A36" s="12">
        <v>8</v>
      </c>
      <c r="B36" s="7" t="s">
        <v>59</v>
      </c>
      <c r="C36" s="21">
        <v>2</v>
      </c>
      <c r="D36" s="22">
        <v>11</v>
      </c>
      <c r="E36" s="10">
        <v>19</v>
      </c>
      <c r="F36" s="23">
        <v>31</v>
      </c>
      <c r="G36" s="23">
        <v>306</v>
      </c>
      <c r="H36" s="23">
        <v>180</v>
      </c>
      <c r="I36" s="23">
        <v>486</v>
      </c>
      <c r="J36" s="23">
        <v>105</v>
      </c>
      <c r="K36" s="23">
        <v>10</v>
      </c>
      <c r="L36" s="23">
        <v>115</v>
      </c>
      <c r="M36" s="23">
        <v>14</v>
      </c>
      <c r="N36" s="11">
        <v>647</v>
      </c>
    </row>
    <row r="37" spans="1:14" x14ac:dyDescent="0.15">
      <c r="A37" s="12">
        <v>9</v>
      </c>
      <c r="B37" s="7" t="s">
        <v>30</v>
      </c>
      <c r="C37" s="21">
        <v>5</v>
      </c>
      <c r="D37" s="22">
        <v>21</v>
      </c>
      <c r="E37" s="10">
        <v>42</v>
      </c>
      <c r="F37" s="23">
        <v>69</v>
      </c>
      <c r="G37" s="23">
        <v>527</v>
      </c>
      <c r="H37" s="23">
        <v>303</v>
      </c>
      <c r="I37" s="23">
        <v>830</v>
      </c>
      <c r="J37" s="23">
        <v>158</v>
      </c>
      <c r="K37" s="23">
        <v>26</v>
      </c>
      <c r="L37" s="23">
        <v>185</v>
      </c>
      <c r="M37" s="23">
        <v>50</v>
      </c>
      <c r="N37" s="11">
        <v>1134</v>
      </c>
    </row>
    <row r="38" spans="1:14" x14ac:dyDescent="0.15">
      <c r="A38" s="12">
        <v>10</v>
      </c>
      <c r="B38" s="7" t="s">
        <v>31</v>
      </c>
      <c r="C38" s="21">
        <v>1</v>
      </c>
      <c r="D38" s="22">
        <v>5</v>
      </c>
      <c r="E38" s="10">
        <v>3</v>
      </c>
      <c r="F38" s="23">
        <v>9</v>
      </c>
      <c r="G38" s="23">
        <v>62</v>
      </c>
      <c r="H38" s="23">
        <v>76</v>
      </c>
      <c r="I38" s="23">
        <v>238</v>
      </c>
      <c r="J38" s="23">
        <v>24</v>
      </c>
      <c r="K38" s="23">
        <v>8.9333513014694024</v>
      </c>
      <c r="L38" s="23">
        <f t="shared" si="2"/>
        <v>32.933351301469401</v>
      </c>
      <c r="M38" s="23">
        <v>5</v>
      </c>
      <c r="N38" s="11">
        <v>285</v>
      </c>
    </row>
    <row r="39" spans="1:14" x14ac:dyDescent="0.15">
      <c r="A39" s="12">
        <v>11</v>
      </c>
      <c r="B39" s="7" t="s">
        <v>32</v>
      </c>
      <c r="C39" s="21">
        <v>2</v>
      </c>
      <c r="D39" s="22">
        <v>10</v>
      </c>
      <c r="E39" s="10">
        <v>34</v>
      </c>
      <c r="F39" s="23">
        <v>46</v>
      </c>
      <c r="G39" s="23">
        <v>242</v>
      </c>
      <c r="H39" s="23">
        <v>153</v>
      </c>
      <c r="I39" s="23">
        <v>395</v>
      </c>
      <c r="J39" s="23">
        <v>45</v>
      </c>
      <c r="K39" s="23">
        <v>9.1194795618500777</v>
      </c>
      <c r="L39" s="23">
        <v>54</v>
      </c>
      <c r="M39" s="23">
        <v>15</v>
      </c>
      <c r="N39" s="11">
        <v>510</v>
      </c>
    </row>
    <row r="40" spans="1:14" x14ac:dyDescent="0.15">
      <c r="A40" s="12">
        <v>12</v>
      </c>
      <c r="B40" s="7" t="s">
        <v>33</v>
      </c>
      <c r="C40" s="21">
        <v>2</v>
      </c>
      <c r="D40" s="22">
        <v>8</v>
      </c>
      <c r="E40" s="10">
        <v>55</v>
      </c>
      <c r="F40" s="23">
        <v>65</v>
      </c>
      <c r="G40" s="23">
        <v>229</v>
      </c>
      <c r="H40" s="23">
        <v>128</v>
      </c>
      <c r="I40" s="23">
        <v>356</v>
      </c>
      <c r="J40" s="23">
        <v>111</v>
      </c>
      <c r="K40" s="23">
        <v>9.146616372058066</v>
      </c>
      <c r="L40" s="23">
        <v>120</v>
      </c>
      <c r="M40" s="23">
        <v>12</v>
      </c>
      <c r="N40" s="11">
        <v>552</v>
      </c>
    </row>
    <row r="41" spans="1:14" x14ac:dyDescent="0.15">
      <c r="A41" s="12">
        <v>13</v>
      </c>
      <c r="B41" s="7" t="s">
        <v>34</v>
      </c>
      <c r="C41" s="21">
        <v>2</v>
      </c>
      <c r="D41" s="22">
        <v>8</v>
      </c>
      <c r="E41" s="10">
        <v>33</v>
      </c>
      <c r="F41" s="23">
        <v>44</v>
      </c>
      <c r="G41" s="23">
        <v>184</v>
      </c>
      <c r="H41" s="23">
        <v>102</v>
      </c>
      <c r="I41" s="23">
        <v>286</v>
      </c>
      <c r="J41" s="23">
        <v>46</v>
      </c>
      <c r="K41" s="23">
        <v>10.307091105286158</v>
      </c>
      <c r="L41" s="23">
        <v>56</v>
      </c>
      <c r="M41" s="23">
        <v>7</v>
      </c>
      <c r="N41" s="11">
        <v>392</v>
      </c>
    </row>
    <row r="42" spans="1:14" x14ac:dyDescent="0.15">
      <c r="A42" s="12">
        <v>14</v>
      </c>
      <c r="B42" s="7" t="s">
        <v>35</v>
      </c>
      <c r="C42" s="21">
        <v>1</v>
      </c>
      <c r="D42" s="22">
        <v>7</v>
      </c>
      <c r="E42" s="10">
        <v>7</v>
      </c>
      <c r="F42" s="23">
        <v>15</v>
      </c>
      <c r="G42" s="23">
        <v>165</v>
      </c>
      <c r="H42" s="23">
        <v>78</v>
      </c>
      <c r="I42" s="23">
        <v>250</v>
      </c>
      <c r="J42" s="23">
        <v>21</v>
      </c>
      <c r="K42" s="23">
        <v>19</v>
      </c>
      <c r="L42" s="23">
        <f t="shared" si="2"/>
        <v>40</v>
      </c>
      <c r="M42" s="23">
        <v>4.3333241352156806</v>
      </c>
      <c r="N42" s="11">
        <v>309</v>
      </c>
    </row>
    <row r="43" spans="1:14" x14ac:dyDescent="0.15">
      <c r="A43" s="12">
        <v>15</v>
      </c>
      <c r="B43" s="7" t="s">
        <v>36</v>
      </c>
      <c r="C43" s="21">
        <v>1</v>
      </c>
      <c r="D43" s="22">
        <v>4</v>
      </c>
      <c r="E43" s="10">
        <v>3</v>
      </c>
      <c r="F43" s="23">
        <v>7</v>
      </c>
      <c r="G43" s="23">
        <v>101</v>
      </c>
      <c r="H43" s="23">
        <v>69</v>
      </c>
      <c r="I43" s="23">
        <v>170</v>
      </c>
      <c r="J43" s="23">
        <v>38</v>
      </c>
      <c r="K43" s="23">
        <v>6.7267312329660713</v>
      </c>
      <c r="L43" s="23">
        <v>44</v>
      </c>
      <c r="M43" s="23">
        <v>4.5812242589062402</v>
      </c>
      <c r="N43" s="11">
        <v>227</v>
      </c>
    </row>
    <row r="44" spans="1:14" x14ac:dyDescent="0.15">
      <c r="A44" s="12">
        <v>16</v>
      </c>
      <c r="B44" s="7" t="s">
        <v>60</v>
      </c>
      <c r="C44" s="21">
        <v>0</v>
      </c>
      <c r="D44" s="22">
        <v>3</v>
      </c>
      <c r="E44" s="10">
        <v>8</v>
      </c>
      <c r="F44" s="23">
        <v>11</v>
      </c>
      <c r="G44" s="23">
        <v>67</v>
      </c>
      <c r="H44" s="23">
        <v>127</v>
      </c>
      <c r="I44" s="23">
        <v>194</v>
      </c>
      <c r="J44" s="23">
        <v>48</v>
      </c>
      <c r="K44" s="23">
        <v>5</v>
      </c>
      <c r="L44" s="23">
        <v>52</v>
      </c>
      <c r="M44" s="23">
        <v>5</v>
      </c>
      <c r="N44" s="11">
        <v>263</v>
      </c>
    </row>
    <row r="45" spans="1:14" x14ac:dyDescent="0.15">
      <c r="A45" s="12">
        <v>17</v>
      </c>
      <c r="B45" s="7" t="s">
        <v>37</v>
      </c>
      <c r="C45" s="21">
        <v>1</v>
      </c>
      <c r="D45" s="22">
        <v>3</v>
      </c>
      <c r="E45" s="10">
        <v>2</v>
      </c>
      <c r="F45" s="23">
        <v>6</v>
      </c>
      <c r="G45" s="23">
        <v>107</v>
      </c>
      <c r="H45" s="23">
        <v>36</v>
      </c>
      <c r="I45" s="23">
        <v>143</v>
      </c>
      <c r="J45" s="23">
        <v>20</v>
      </c>
      <c r="K45" s="23">
        <v>1.9618114059593357</v>
      </c>
      <c r="L45" s="23">
        <f t="shared" si="2"/>
        <v>21.961811405959335</v>
      </c>
      <c r="M45" s="23">
        <v>9</v>
      </c>
      <c r="N45" s="11">
        <v>180</v>
      </c>
    </row>
    <row r="46" spans="1:14" x14ac:dyDescent="0.15">
      <c r="A46" s="12">
        <v>18</v>
      </c>
      <c r="B46" s="7" t="s">
        <v>38</v>
      </c>
      <c r="C46" s="21">
        <v>1</v>
      </c>
      <c r="D46" s="22">
        <v>4</v>
      </c>
      <c r="E46" s="10">
        <v>74</v>
      </c>
      <c r="F46" s="23">
        <v>79</v>
      </c>
      <c r="G46" s="23">
        <v>100</v>
      </c>
      <c r="H46" s="23">
        <v>31</v>
      </c>
      <c r="I46" s="23">
        <v>131</v>
      </c>
      <c r="J46" s="23">
        <v>40</v>
      </c>
      <c r="K46" s="23">
        <v>1.709747078644775</v>
      </c>
      <c r="L46" s="23">
        <v>41</v>
      </c>
      <c r="M46" s="23">
        <v>7</v>
      </c>
      <c r="N46" s="11">
        <v>258</v>
      </c>
    </row>
    <row r="47" spans="1:14" x14ac:dyDescent="0.15">
      <c r="A47" s="12">
        <v>19</v>
      </c>
      <c r="B47" s="7" t="s">
        <v>39</v>
      </c>
      <c r="C47" s="21">
        <v>2</v>
      </c>
      <c r="D47" s="22">
        <v>3</v>
      </c>
      <c r="E47" s="10">
        <v>9</v>
      </c>
      <c r="F47" s="23">
        <v>14</v>
      </c>
      <c r="G47" s="23">
        <v>90</v>
      </c>
      <c r="H47" s="23">
        <v>68</v>
      </c>
      <c r="I47" s="23">
        <v>158</v>
      </c>
      <c r="J47" s="23">
        <v>27</v>
      </c>
      <c r="K47" s="23">
        <v>4.8413667071569231</v>
      </c>
      <c r="L47" s="23">
        <v>31</v>
      </c>
      <c r="M47" s="23">
        <v>7.3084060470854411</v>
      </c>
      <c r="N47" s="11">
        <v>210</v>
      </c>
    </row>
    <row r="48" spans="1:14" x14ac:dyDescent="0.15">
      <c r="A48" s="12">
        <v>20</v>
      </c>
      <c r="B48" s="7" t="s">
        <v>40</v>
      </c>
      <c r="C48" s="21">
        <v>2</v>
      </c>
      <c r="D48" s="22">
        <v>6</v>
      </c>
      <c r="E48" s="10">
        <v>64</v>
      </c>
      <c r="F48" s="23">
        <v>72</v>
      </c>
      <c r="G48" s="23">
        <v>140</v>
      </c>
      <c r="H48" s="23">
        <v>47</v>
      </c>
      <c r="I48" s="23">
        <v>187</v>
      </c>
      <c r="J48" s="23">
        <v>35</v>
      </c>
      <c r="K48" s="23">
        <v>2</v>
      </c>
      <c r="L48" s="23">
        <f t="shared" si="2"/>
        <v>37</v>
      </c>
      <c r="M48" s="23">
        <v>11.436457196999122</v>
      </c>
      <c r="N48" s="11">
        <v>307</v>
      </c>
    </row>
    <row r="49" spans="1:14" x14ac:dyDescent="0.15">
      <c r="A49" s="12">
        <v>21</v>
      </c>
      <c r="B49" s="7" t="s">
        <v>41</v>
      </c>
      <c r="C49" s="21">
        <v>2</v>
      </c>
      <c r="D49" s="22">
        <v>5</v>
      </c>
      <c r="E49" s="10">
        <v>39</v>
      </c>
      <c r="F49" s="23">
        <v>46</v>
      </c>
      <c r="G49" s="23">
        <v>80</v>
      </c>
      <c r="H49" s="23">
        <v>69</v>
      </c>
      <c r="I49" s="23">
        <v>149</v>
      </c>
      <c r="J49" s="23">
        <v>38</v>
      </c>
      <c r="K49" s="23">
        <v>0</v>
      </c>
      <c r="L49" s="23">
        <f t="shared" si="2"/>
        <v>38</v>
      </c>
      <c r="M49" s="23">
        <v>7</v>
      </c>
      <c r="N49" s="11">
        <v>239</v>
      </c>
    </row>
    <row r="50" spans="1:14" x14ac:dyDescent="0.15">
      <c r="A50" s="12">
        <v>22</v>
      </c>
      <c r="B50" s="7" t="s">
        <v>42</v>
      </c>
      <c r="C50" s="21">
        <v>1</v>
      </c>
      <c r="D50" s="22">
        <v>8</v>
      </c>
      <c r="E50" s="10">
        <v>7</v>
      </c>
      <c r="F50" s="23">
        <v>14</v>
      </c>
      <c r="G50" s="23">
        <v>178</v>
      </c>
      <c r="H50" s="23">
        <v>430</v>
      </c>
      <c r="I50" s="23">
        <v>608</v>
      </c>
      <c r="J50" s="23">
        <v>92</v>
      </c>
      <c r="K50" s="23">
        <v>9.1408097235731542</v>
      </c>
      <c r="L50" s="23">
        <f t="shared" si="2"/>
        <v>101.14080972357316</v>
      </c>
      <c r="M50" s="23">
        <v>14</v>
      </c>
      <c r="N50" s="11">
        <v>736</v>
      </c>
    </row>
    <row r="51" spans="1:14" x14ac:dyDescent="0.15">
      <c r="A51" s="12">
        <v>23</v>
      </c>
      <c r="B51" s="7" t="s">
        <v>43</v>
      </c>
      <c r="C51" s="21">
        <v>2</v>
      </c>
      <c r="D51" s="22">
        <v>4</v>
      </c>
      <c r="E51" s="10">
        <v>23</v>
      </c>
      <c r="F51" s="23">
        <v>29</v>
      </c>
      <c r="G51" s="23">
        <v>111</v>
      </c>
      <c r="H51" s="23">
        <v>73</v>
      </c>
      <c r="I51" s="23">
        <v>183</v>
      </c>
      <c r="J51" s="23">
        <v>48.443615008571101</v>
      </c>
      <c r="K51" s="23">
        <v>3.287112369484896</v>
      </c>
      <c r="L51" s="23">
        <v>51</v>
      </c>
      <c r="M51" s="23">
        <v>8</v>
      </c>
      <c r="N51" s="11">
        <v>272</v>
      </c>
    </row>
    <row r="52" spans="1:14" x14ac:dyDescent="0.15">
      <c r="A52" s="12">
        <v>24</v>
      </c>
      <c r="B52" s="7" t="s">
        <v>61</v>
      </c>
      <c r="C52" s="21">
        <v>1</v>
      </c>
      <c r="D52" s="22">
        <v>3</v>
      </c>
      <c r="E52" s="10">
        <v>123</v>
      </c>
      <c r="F52" s="23">
        <v>126</v>
      </c>
      <c r="G52" s="23">
        <v>62</v>
      </c>
      <c r="H52" s="23">
        <v>34</v>
      </c>
      <c r="I52" s="23">
        <v>96</v>
      </c>
      <c r="J52" s="23">
        <v>34</v>
      </c>
      <c r="K52" s="23">
        <v>3</v>
      </c>
      <c r="L52" s="23">
        <f t="shared" si="2"/>
        <v>37</v>
      </c>
      <c r="M52" s="23">
        <v>6</v>
      </c>
      <c r="N52" s="11">
        <v>265</v>
      </c>
    </row>
    <row r="53" spans="1:14" x14ac:dyDescent="0.15">
      <c r="A53" s="12">
        <v>25</v>
      </c>
      <c r="B53" s="7" t="s">
        <v>44</v>
      </c>
      <c r="C53" s="21">
        <v>5</v>
      </c>
      <c r="D53" s="22">
        <v>7</v>
      </c>
      <c r="E53" s="10">
        <v>12</v>
      </c>
      <c r="F53" s="23">
        <v>23</v>
      </c>
      <c r="G53" s="23">
        <v>88</v>
      </c>
      <c r="H53" s="23">
        <v>51</v>
      </c>
      <c r="I53" s="23">
        <v>139</v>
      </c>
      <c r="J53" s="23">
        <v>98</v>
      </c>
      <c r="K53" s="23">
        <v>1.9468512534593005</v>
      </c>
      <c r="L53" s="23">
        <f t="shared" si="2"/>
        <v>99.9468512534593</v>
      </c>
      <c r="M53" s="23">
        <v>9.1124828294809763</v>
      </c>
      <c r="N53" s="11">
        <v>272</v>
      </c>
    </row>
    <row r="54" spans="1:14" x14ac:dyDescent="0.15">
      <c r="A54" s="12">
        <v>26</v>
      </c>
      <c r="B54" s="7" t="s">
        <v>45</v>
      </c>
      <c r="C54" s="21">
        <v>2</v>
      </c>
      <c r="D54" s="22">
        <v>9</v>
      </c>
      <c r="E54" s="10">
        <v>10</v>
      </c>
      <c r="F54" s="23">
        <v>20</v>
      </c>
      <c r="G54" s="23">
        <v>259</v>
      </c>
      <c r="H54" s="23">
        <v>159</v>
      </c>
      <c r="I54" s="23">
        <v>418</v>
      </c>
      <c r="J54" s="23">
        <v>45</v>
      </c>
      <c r="K54" s="23">
        <v>9</v>
      </c>
      <c r="L54" s="23">
        <f t="shared" si="2"/>
        <v>54</v>
      </c>
      <c r="M54" s="23">
        <v>20</v>
      </c>
      <c r="N54" s="11">
        <v>509</v>
      </c>
    </row>
    <row r="55" spans="1:14" x14ac:dyDescent="0.15">
      <c r="A55" s="12" t="s">
        <v>64</v>
      </c>
      <c r="B55" s="7"/>
      <c r="C55" s="26" t="s">
        <v>72</v>
      </c>
      <c r="D55" s="27" t="s">
        <v>73</v>
      </c>
      <c r="E55" s="28" t="s">
        <v>74</v>
      </c>
      <c r="F55" s="29" t="s">
        <v>80</v>
      </c>
      <c r="G55" s="29" t="s">
        <v>75</v>
      </c>
      <c r="H55" s="29" t="s">
        <v>76</v>
      </c>
      <c r="I55" s="29" t="s">
        <v>80</v>
      </c>
      <c r="J55" s="29" t="s">
        <v>77</v>
      </c>
      <c r="K55" s="29" t="s">
        <v>78</v>
      </c>
      <c r="L55" s="29" t="s">
        <v>80</v>
      </c>
      <c r="M55" s="4" t="s">
        <v>70</v>
      </c>
      <c r="N55" s="14" t="s">
        <v>80</v>
      </c>
    </row>
    <row r="56" spans="1:14" x14ac:dyDescent="0.15">
      <c r="A56" s="12">
        <v>27</v>
      </c>
      <c r="B56" s="7" t="s">
        <v>46</v>
      </c>
      <c r="C56" s="21">
        <v>3</v>
      </c>
      <c r="D56" s="22">
        <v>4</v>
      </c>
      <c r="E56" s="10">
        <v>64</v>
      </c>
      <c r="F56" s="23">
        <v>71</v>
      </c>
      <c r="G56" s="23">
        <v>38</v>
      </c>
      <c r="H56" s="23">
        <v>23</v>
      </c>
      <c r="I56" s="23">
        <v>61</v>
      </c>
      <c r="J56" s="23">
        <v>60</v>
      </c>
      <c r="K56" s="23">
        <v>0.40707350987521856</v>
      </c>
      <c r="L56" s="23">
        <v>61</v>
      </c>
      <c r="M56" s="23">
        <v>4</v>
      </c>
      <c r="N56" s="11">
        <v>197</v>
      </c>
    </row>
    <row r="57" spans="1:14" x14ac:dyDescent="0.15">
      <c r="A57" s="12">
        <v>28</v>
      </c>
      <c r="B57" s="7" t="s">
        <v>47</v>
      </c>
      <c r="C57" s="21">
        <v>2</v>
      </c>
      <c r="D57" s="22">
        <v>1</v>
      </c>
      <c r="E57" s="10">
        <v>25</v>
      </c>
      <c r="F57" s="23">
        <v>28</v>
      </c>
      <c r="G57" s="23">
        <v>18</v>
      </c>
      <c r="H57" s="23">
        <v>30</v>
      </c>
      <c r="I57" s="23">
        <v>48</v>
      </c>
      <c r="J57" s="23">
        <v>17</v>
      </c>
      <c r="K57" s="23">
        <v>0</v>
      </c>
      <c r="L57" s="23">
        <v>17</v>
      </c>
      <c r="M57" s="23">
        <v>2</v>
      </c>
      <c r="N57" s="11">
        <v>96</v>
      </c>
    </row>
    <row r="58" spans="1:14" x14ac:dyDescent="0.15">
      <c r="A58" s="12">
        <v>29</v>
      </c>
      <c r="B58" s="7" t="s">
        <v>48</v>
      </c>
      <c r="C58" s="21">
        <v>1</v>
      </c>
      <c r="D58" s="22">
        <v>0</v>
      </c>
      <c r="E58" s="10">
        <v>1</v>
      </c>
      <c r="F58" s="23">
        <v>2</v>
      </c>
      <c r="G58" s="23">
        <v>3</v>
      </c>
      <c r="H58" s="23">
        <v>2</v>
      </c>
      <c r="I58" s="23">
        <v>5</v>
      </c>
      <c r="J58" s="23">
        <v>4.341112295198891</v>
      </c>
      <c r="K58" s="23">
        <v>0</v>
      </c>
      <c r="L58" s="23">
        <f t="shared" si="2"/>
        <v>4.341112295198891</v>
      </c>
      <c r="M58" s="23">
        <v>0</v>
      </c>
      <c r="N58" s="11">
        <f t="shared" si="3"/>
        <v>11.34111229519889</v>
      </c>
    </row>
    <row r="59" spans="1:14" x14ac:dyDescent="0.15">
      <c r="A59" s="12">
        <v>30</v>
      </c>
      <c r="B59" s="7" t="s">
        <v>49</v>
      </c>
      <c r="C59" s="21">
        <v>0</v>
      </c>
      <c r="D59" s="22">
        <v>0</v>
      </c>
      <c r="E59" s="10">
        <v>1</v>
      </c>
      <c r="F59" s="23">
        <v>1</v>
      </c>
      <c r="G59" s="23">
        <v>7</v>
      </c>
      <c r="H59" s="23">
        <v>12</v>
      </c>
      <c r="I59" s="23">
        <v>19</v>
      </c>
      <c r="J59" s="23">
        <v>10</v>
      </c>
      <c r="K59" s="23">
        <v>0.14913347277671557</v>
      </c>
      <c r="L59" s="23">
        <f t="shared" si="2"/>
        <v>10.149133472776716</v>
      </c>
      <c r="M59" s="23">
        <v>1</v>
      </c>
      <c r="N59" s="11">
        <v>31</v>
      </c>
    </row>
    <row r="60" spans="1:14" x14ac:dyDescent="0.15">
      <c r="A60" s="12" t="s">
        <v>65</v>
      </c>
      <c r="B60" s="7"/>
      <c r="C60" s="26" t="s">
        <v>72</v>
      </c>
      <c r="D60" s="27" t="s">
        <v>73</v>
      </c>
      <c r="E60" s="28" t="s">
        <v>74</v>
      </c>
      <c r="F60" s="29" t="s">
        <v>80</v>
      </c>
      <c r="G60" s="29" t="s">
        <v>75</v>
      </c>
      <c r="H60" s="29" t="s">
        <v>76</v>
      </c>
      <c r="I60" s="29" t="s">
        <v>80</v>
      </c>
      <c r="J60" s="29" t="s">
        <v>77</v>
      </c>
      <c r="K60" s="29" t="s">
        <v>78</v>
      </c>
      <c r="L60" s="29" t="s">
        <v>80</v>
      </c>
      <c r="M60" s="4" t="s">
        <v>70</v>
      </c>
      <c r="N60" s="14" t="s">
        <v>80</v>
      </c>
    </row>
    <row r="61" spans="1:14" x14ac:dyDescent="0.15">
      <c r="A61" s="12">
        <v>1</v>
      </c>
      <c r="B61" s="7" t="s">
        <v>50</v>
      </c>
      <c r="C61" s="30">
        <v>1.52</v>
      </c>
      <c r="D61" s="31">
        <v>0.35</v>
      </c>
      <c r="E61" s="32">
        <v>0.86</v>
      </c>
      <c r="F61" s="33">
        <v>2.73</v>
      </c>
      <c r="G61" s="33">
        <v>11.98</v>
      </c>
      <c r="H61" s="33">
        <v>9.77</v>
      </c>
      <c r="I61" s="33">
        <v>21.75</v>
      </c>
      <c r="J61" s="33">
        <v>10.52</v>
      </c>
      <c r="K61" s="34" t="s">
        <v>81</v>
      </c>
      <c r="L61" s="33">
        <f t="shared" si="2"/>
        <v>10.52</v>
      </c>
      <c r="M61" s="33">
        <v>1.07</v>
      </c>
      <c r="N61" s="35">
        <v>36.07</v>
      </c>
    </row>
    <row r="62" spans="1:14" x14ac:dyDescent="0.15">
      <c r="A62" s="12">
        <v>2</v>
      </c>
      <c r="B62" s="7" t="s">
        <v>51</v>
      </c>
      <c r="C62" s="30">
        <v>0.3</v>
      </c>
      <c r="D62" s="31">
        <v>0.02</v>
      </c>
      <c r="E62" s="32">
        <v>0</v>
      </c>
      <c r="F62" s="33">
        <v>0.32</v>
      </c>
      <c r="G62" s="33">
        <v>0.71</v>
      </c>
      <c r="H62" s="33">
        <v>0.45</v>
      </c>
      <c r="I62" s="33">
        <v>1.1599999999999999</v>
      </c>
      <c r="J62" s="33">
        <v>0.26</v>
      </c>
      <c r="K62" s="34" t="s">
        <v>81</v>
      </c>
      <c r="L62" s="33">
        <f t="shared" si="2"/>
        <v>0.26</v>
      </c>
      <c r="M62" s="33">
        <v>0.02</v>
      </c>
      <c r="N62" s="35">
        <v>1.75</v>
      </c>
    </row>
    <row r="63" spans="1:14" x14ac:dyDescent="0.15">
      <c r="A63" s="12">
        <v>3</v>
      </c>
      <c r="B63" s="7" t="s">
        <v>52</v>
      </c>
      <c r="C63" s="30">
        <v>1.29</v>
      </c>
      <c r="D63" s="31">
        <v>7.0000000000000007E-2</v>
      </c>
      <c r="E63" s="32">
        <v>0.67</v>
      </c>
      <c r="F63" s="33">
        <v>2.04</v>
      </c>
      <c r="G63" s="33">
        <v>4.93</v>
      </c>
      <c r="H63" s="33">
        <v>2.4300000000000002</v>
      </c>
      <c r="I63" s="33">
        <v>7.36</v>
      </c>
      <c r="J63" s="33">
        <v>4.5999999999999996</v>
      </c>
      <c r="K63" s="34" t="s">
        <v>81</v>
      </c>
      <c r="L63" s="33">
        <f t="shared" si="2"/>
        <v>4.5999999999999996</v>
      </c>
      <c r="M63" s="33">
        <v>0.62</v>
      </c>
      <c r="N63" s="35">
        <v>14.61</v>
      </c>
    </row>
    <row r="64" spans="1:14" x14ac:dyDescent="0.15">
      <c r="A64" s="12">
        <v>4</v>
      </c>
      <c r="B64" s="7" t="s">
        <v>53</v>
      </c>
      <c r="C64" s="30">
        <v>2.84</v>
      </c>
      <c r="D64" s="31">
        <v>0.05</v>
      </c>
      <c r="E64" s="32">
        <v>0.09</v>
      </c>
      <c r="F64" s="33">
        <v>2.99</v>
      </c>
      <c r="G64" s="33">
        <v>3.02</v>
      </c>
      <c r="H64" s="33">
        <v>1.76</v>
      </c>
      <c r="I64" s="33">
        <v>4.78</v>
      </c>
      <c r="J64" s="33">
        <v>2.02</v>
      </c>
      <c r="K64" s="34" t="s">
        <v>81</v>
      </c>
      <c r="L64" s="33">
        <f t="shared" si="2"/>
        <v>2.02</v>
      </c>
      <c r="M64" s="33">
        <v>0.5</v>
      </c>
      <c r="N64" s="35">
        <v>10.28</v>
      </c>
    </row>
    <row r="65" spans="1:14" x14ac:dyDescent="0.15">
      <c r="A65" s="12">
        <v>5</v>
      </c>
      <c r="B65" s="7" t="s">
        <v>54</v>
      </c>
      <c r="C65" s="30">
        <v>1.69</v>
      </c>
      <c r="D65" s="31">
        <v>0.05</v>
      </c>
      <c r="E65" s="32">
        <v>0.16</v>
      </c>
      <c r="F65" s="33">
        <v>1.9</v>
      </c>
      <c r="G65" s="33">
        <v>4.5199999999999996</v>
      </c>
      <c r="H65" s="33">
        <v>2.79</v>
      </c>
      <c r="I65" s="33">
        <v>7.31</v>
      </c>
      <c r="J65" s="33">
        <v>9.15</v>
      </c>
      <c r="K65" s="34" t="s">
        <v>81</v>
      </c>
      <c r="L65" s="33">
        <f t="shared" si="2"/>
        <v>9.15</v>
      </c>
      <c r="M65" s="33">
        <v>0.11</v>
      </c>
      <c r="N65" s="35">
        <v>18.47</v>
      </c>
    </row>
    <row r="66" spans="1:14" x14ac:dyDescent="0.15">
      <c r="A66" s="12">
        <v>6</v>
      </c>
      <c r="B66" s="7" t="s">
        <v>55</v>
      </c>
      <c r="C66" s="30">
        <v>0.21</v>
      </c>
      <c r="D66" s="31">
        <v>0.02</v>
      </c>
      <c r="E66" s="32">
        <v>0</v>
      </c>
      <c r="F66" s="33">
        <v>0.24</v>
      </c>
      <c r="G66" s="33">
        <v>0.69</v>
      </c>
      <c r="H66" s="33">
        <v>0.31</v>
      </c>
      <c r="I66" s="33">
        <v>1.01</v>
      </c>
      <c r="J66" s="33">
        <v>0.33</v>
      </c>
      <c r="K66" s="34" t="s">
        <v>81</v>
      </c>
      <c r="L66" s="33">
        <f t="shared" si="2"/>
        <v>0.33</v>
      </c>
      <c r="M66" s="33">
        <v>0.1</v>
      </c>
      <c r="N66" s="35">
        <v>1.67</v>
      </c>
    </row>
    <row r="67" spans="1:14" x14ac:dyDescent="0.15">
      <c r="A67" s="12">
        <v>7</v>
      </c>
      <c r="B67" s="7" t="s">
        <v>56</v>
      </c>
      <c r="C67" s="30">
        <v>4.33</v>
      </c>
      <c r="D67" s="31">
        <v>0.41</v>
      </c>
      <c r="E67" s="32">
        <v>3.47</v>
      </c>
      <c r="F67" s="33">
        <v>8.2100000000000009</v>
      </c>
      <c r="G67" s="33">
        <v>12.09</v>
      </c>
      <c r="H67" s="33">
        <v>4.92</v>
      </c>
      <c r="I67" s="33">
        <v>17</v>
      </c>
      <c r="J67" s="33">
        <v>11.45</v>
      </c>
      <c r="K67" s="34" t="s">
        <v>81</v>
      </c>
      <c r="L67" s="33">
        <f t="shared" si="2"/>
        <v>11.45</v>
      </c>
      <c r="M67" s="33">
        <v>1.19</v>
      </c>
      <c r="N67" s="35">
        <v>37.85</v>
      </c>
    </row>
    <row r="68" spans="1:14" x14ac:dyDescent="0.15">
      <c r="A68" s="12">
        <v>8</v>
      </c>
      <c r="B68" s="7" t="s">
        <v>57</v>
      </c>
      <c r="C68" s="30">
        <v>7.0000000000000007E-2</v>
      </c>
      <c r="D68" s="31">
        <v>0</v>
      </c>
      <c r="E68" s="32">
        <v>0.17</v>
      </c>
      <c r="F68" s="33">
        <v>0.24</v>
      </c>
      <c r="G68" s="33">
        <v>0.56000000000000005</v>
      </c>
      <c r="H68" s="33">
        <v>0.18</v>
      </c>
      <c r="I68" s="33">
        <v>0.75</v>
      </c>
      <c r="J68" s="36">
        <v>0.4</v>
      </c>
      <c r="K68" s="37" t="s">
        <v>81</v>
      </c>
      <c r="L68" s="33">
        <f>SUM(J68:K68)</f>
        <v>0.4</v>
      </c>
      <c r="M68" s="33">
        <v>0.02</v>
      </c>
      <c r="N68" s="35">
        <v>1.4</v>
      </c>
    </row>
    <row r="69" spans="1:14" x14ac:dyDescent="0.15">
      <c r="A69" s="15">
        <v>9</v>
      </c>
      <c r="B69" s="8" t="s">
        <v>58</v>
      </c>
      <c r="C69" s="30">
        <v>3.89</v>
      </c>
      <c r="D69" s="31">
        <v>0.1</v>
      </c>
      <c r="E69" s="32">
        <v>0.04</v>
      </c>
      <c r="F69" s="33">
        <v>4.03</v>
      </c>
      <c r="G69" s="33">
        <v>4.03</v>
      </c>
      <c r="H69" s="33">
        <v>3.42</v>
      </c>
      <c r="I69" s="33">
        <v>7.45</v>
      </c>
      <c r="J69" s="33">
        <v>3.18</v>
      </c>
      <c r="K69" s="34" t="s">
        <v>81</v>
      </c>
      <c r="L69" s="33">
        <f t="shared" si="2"/>
        <v>3.18</v>
      </c>
      <c r="M69" s="33">
        <v>0.42</v>
      </c>
      <c r="N69" s="35">
        <v>15.08</v>
      </c>
    </row>
    <row r="70" spans="1:14" x14ac:dyDescent="0.15">
      <c r="A70" s="38" t="s">
        <v>83</v>
      </c>
    </row>
    <row r="71" spans="1:14" x14ac:dyDescent="0.15">
      <c r="A71" s="16" t="s">
        <v>82</v>
      </c>
      <c r="B71" s="1"/>
    </row>
    <row r="72" spans="1:14" x14ac:dyDescent="0.15">
      <c r="A72" s="16"/>
      <c r="B72" s="1"/>
    </row>
    <row r="73" spans="1:14" x14ac:dyDescent="0.15">
      <c r="A73" s="16"/>
    </row>
    <row r="74" spans="1:14" x14ac:dyDescent="0.15">
      <c r="B74" s="1"/>
    </row>
  </sheetData>
  <mergeCells count="5">
    <mergeCell ref="A1:B2"/>
    <mergeCell ref="N3:N4"/>
    <mergeCell ref="C3:F4"/>
    <mergeCell ref="G3:I4"/>
    <mergeCell ref="J3:M4"/>
  </mergeCells>
  <phoneticPr fontId="2"/>
  <pageMargins left="0.25" right="0.25" top="0.75" bottom="0.75" header="0.3" footer="0.3"/>
  <pageSetup paperSize="9" scale="7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GHG(CO2)データ</vt:lpstr>
      <vt:lpstr>'GHG(CO2)データ'!Print_Area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2023-08-30T00:54:48Z</cp:lastPrinted>
  <dcterms:created xsi:type="dcterms:W3CDTF">2014-05-22T06:31:53Z</dcterms:created>
  <dcterms:modified xsi:type="dcterms:W3CDTF">2024-05-27T02:14:27Z</dcterms:modified>
</cp:coreProperties>
</file>